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45621" iterate="1" iterateCount="1000" calcOnSave="0"/>
</workbook>
</file>

<file path=xl/calcChain.xml><?xml version="1.0" encoding="utf-8"?>
<calcChain xmlns="http://schemas.openxmlformats.org/spreadsheetml/2006/main">
  <c r="S21" i="1" l="1"/>
  <c r="Q21" i="1"/>
  <c r="O21" i="1"/>
  <c r="M21" i="1"/>
  <c r="K21" i="1"/>
  <c r="I21" i="1"/>
  <c r="G21" i="1"/>
  <c r="E21" i="1"/>
  <c r="S20" i="1"/>
  <c r="Q20" i="1"/>
  <c r="O20" i="1"/>
  <c r="M20" i="1"/>
  <c r="K20" i="1"/>
  <c r="I20" i="1"/>
  <c r="G20" i="1"/>
  <c r="E20" i="1"/>
  <c r="S19" i="1"/>
  <c r="Q19" i="1"/>
  <c r="O19" i="1"/>
  <c r="M19" i="1"/>
  <c r="K19" i="1"/>
  <c r="I19" i="1"/>
  <c r="G19" i="1"/>
  <c r="E19" i="1"/>
  <c r="S17" i="1"/>
  <c r="Q17" i="1"/>
  <c r="O17" i="1"/>
  <c r="M17" i="1"/>
  <c r="K17" i="1"/>
  <c r="I17" i="1"/>
  <c r="G17" i="1"/>
  <c r="E17" i="1"/>
  <c r="S16" i="1"/>
  <c r="Q16" i="1"/>
  <c r="O16" i="1"/>
  <c r="M16" i="1"/>
  <c r="K16" i="1"/>
  <c r="I16" i="1"/>
  <c r="G16" i="1"/>
  <c r="E16" i="1"/>
  <c r="S15" i="1"/>
  <c r="Q15" i="1"/>
  <c r="O15" i="1"/>
  <c r="M15" i="1"/>
  <c r="K15" i="1"/>
  <c r="I15" i="1"/>
  <c r="G15" i="1"/>
  <c r="E15" i="1"/>
  <c r="S14" i="1"/>
  <c r="Q14" i="1"/>
  <c r="O14" i="1"/>
  <c r="M14" i="1"/>
  <c r="K14" i="1"/>
  <c r="I14" i="1"/>
  <c r="G14" i="1"/>
  <c r="E14" i="1"/>
  <c r="S13" i="1"/>
  <c r="Q13" i="1"/>
  <c r="O13" i="1"/>
  <c r="M13" i="1"/>
  <c r="K13" i="1"/>
  <c r="I13" i="1"/>
  <c r="G13" i="1"/>
  <c r="E13" i="1"/>
  <c r="S12" i="1"/>
  <c r="Q12" i="1"/>
  <c r="O12" i="1"/>
  <c r="M12" i="1"/>
  <c r="K12" i="1"/>
  <c r="I12" i="1"/>
  <c r="G12" i="1"/>
  <c r="E12" i="1"/>
  <c r="S11" i="1"/>
  <c r="Q11" i="1"/>
  <c r="O11" i="1"/>
  <c r="M11" i="1"/>
  <c r="K11" i="1"/>
  <c r="I11" i="1"/>
  <c r="G11" i="1"/>
  <c r="E11" i="1"/>
  <c r="S10" i="1"/>
  <c r="Q10" i="1"/>
  <c r="O10" i="1"/>
  <c r="M10" i="1"/>
  <c r="K10" i="1"/>
  <c r="I10" i="1"/>
  <c r="G10" i="1"/>
  <c r="E10" i="1"/>
  <c r="S9" i="1"/>
  <c r="Q9" i="1"/>
  <c r="O9" i="1"/>
  <c r="M9" i="1"/>
  <c r="K9" i="1"/>
  <c r="I9" i="1"/>
  <c r="G9" i="1"/>
  <c r="E9" i="1"/>
  <c r="S8" i="1"/>
  <c r="Q8" i="1"/>
  <c r="O8" i="1"/>
  <c r="M8" i="1"/>
  <c r="K8" i="1"/>
  <c r="I8" i="1"/>
  <c r="G8" i="1"/>
  <c r="E8" i="1"/>
  <c r="S7" i="1"/>
  <c r="Q7" i="1"/>
  <c r="O7" i="1"/>
  <c r="M7" i="1"/>
  <c r="K7" i="1"/>
  <c r="I7" i="1"/>
  <c r="G7" i="1"/>
  <c r="E7" i="1"/>
</calcChain>
</file>

<file path=xl/sharedStrings.xml><?xml version="1.0" encoding="utf-8"?>
<sst xmlns="http://schemas.openxmlformats.org/spreadsheetml/2006/main" count="40" uniqueCount="40">
  <si>
    <t>جدول 1.8</t>
  </si>
  <si>
    <t>المساحة المزروعة بالدونم</t>
  </si>
  <si>
    <t>حجم المساحة المزروعة</t>
  </si>
  <si>
    <t>مجموع عدد الحيازات</t>
  </si>
  <si>
    <t>عدد الحيازات التي تواجه معوقات</t>
  </si>
  <si>
    <t>عدد الحيازات
 (1)</t>
  </si>
  <si>
    <t>ارشاد وتدريب</t>
  </si>
  <si>
    <t xml:space="preserve">   %
  ارشاد وتدريب 
(2/1)</t>
  </si>
  <si>
    <t>تصريف الانتاج</t>
  </si>
  <si>
    <t>%
تصريف الانتاج
(3/1)</t>
  </si>
  <si>
    <t>تسليف</t>
  </si>
  <si>
    <t>%
تسليف
(4/1)</t>
  </si>
  <si>
    <t>بنية تحتية زراعية</t>
  </si>
  <si>
    <t>%
بنية تحتية زراعية
(5/1)</t>
  </si>
  <si>
    <t>كلفة الانتاج</t>
  </si>
  <si>
    <t>%
كلفة الانتاج
(6/1)</t>
  </si>
  <si>
    <t>تفتت الملكية</t>
  </si>
  <si>
    <t>%
تفتت الملكية
(7/1)</t>
  </si>
  <si>
    <t>مصدر الري</t>
  </si>
  <si>
    <t>%
مصدر الري
(8/1)</t>
  </si>
  <si>
    <t>غيرها</t>
  </si>
  <si>
    <t>%
غيرها
(9/1)</t>
  </si>
  <si>
    <t>دون ارض زراعية</t>
  </si>
  <si>
    <t>اقل من 1</t>
  </si>
  <si>
    <t>من 1 الى 2</t>
  </si>
  <si>
    <t>من 2 الى 5</t>
  </si>
  <si>
    <t>من 5 الى 10</t>
  </si>
  <si>
    <t>من 10 الى 20</t>
  </si>
  <si>
    <t>من 20 الى 40</t>
  </si>
  <si>
    <t>من 40 الى 60</t>
  </si>
  <si>
    <t>من 60 الى 80</t>
  </si>
  <si>
    <t>من 80 الى 100</t>
  </si>
  <si>
    <t>من 100 الى 150</t>
  </si>
  <si>
    <t>من 150 الى 200</t>
  </si>
  <si>
    <t>من 200 الى 500</t>
  </si>
  <si>
    <t>اكثر من 500</t>
  </si>
  <si>
    <t>المجموع</t>
  </si>
  <si>
    <t>قضاء : جبيل</t>
  </si>
  <si>
    <t xml:space="preserve"> * يمكن تسجيل فروقات طفيفة بنسبة 0.1 وذلك نتيجة التدوير</t>
  </si>
  <si>
    <t>المعوقات حسب عدد الحيازات الزراعية وحجم المساحة المزروعة للحيازات*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</si>
</sst>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45">
    <xf numFmtId="0" fontId="0" fillId="0" borderId="0" xfId="0"/>
    <xf numFmtId="0" fontId="0" fillId="0" borderId="0" xfId="0" applyAlignment="1"/>
    <xf numFmtId="0" fontId="1" fillId="0" borderId="0" xfId="0" applyFont="1" applyAlignment="1">
      <alignment horizontal="right"/>
    </xf>
    <xf numFmtId="0" fontId="0" fillId="0" borderId="0" xfId="0" applyAlignment="1">
      <alignment horizontal="left"/>
    </xf>
    <xf numFmtId="0" fontId="3" fillId="0" borderId="0" xfId="0" applyFont="1" applyBorder="1" applyAlignment="1">
      <alignment horizontal="left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20" xfId="0" applyFont="1" applyBorder="1"/>
    <xf numFmtId="0" fontId="1" fillId="0" borderId="8" xfId="0" applyFont="1" applyBorder="1"/>
    <xf numFmtId="0" fontId="1" fillId="0" borderId="14" xfId="0" applyFont="1" applyBorder="1"/>
    <xf numFmtId="0" fontId="1" fillId="0" borderId="15" xfId="0" applyFont="1" applyBorder="1"/>
    <xf numFmtId="0" fontId="2" fillId="0" borderId="0" xfId="0" applyFont="1" applyAlignment="1">
      <alignment horizontal="center" vertical="center"/>
    </xf>
    <xf numFmtId="164" fontId="7" fillId="0" borderId="9" xfId="1" applyNumberFormat="1" applyFont="1" applyBorder="1"/>
    <xf numFmtId="164" fontId="7" fillId="0" borderId="10" xfId="1" applyNumberFormat="1" applyFont="1" applyBorder="1"/>
    <xf numFmtId="165" fontId="7" fillId="0" borderId="13" xfId="0" applyNumberFormat="1" applyFont="1" applyBorder="1"/>
    <xf numFmtId="164" fontId="7" fillId="0" borderId="11" xfId="1" applyNumberFormat="1" applyFont="1" applyBorder="1"/>
    <xf numFmtId="165" fontId="7" fillId="0" borderId="12" xfId="0" applyNumberFormat="1" applyFont="1" applyBorder="1"/>
    <xf numFmtId="164" fontId="7" fillId="0" borderId="8" xfId="1" applyNumberFormat="1" applyFont="1" applyBorder="1"/>
    <xf numFmtId="164" fontId="7" fillId="0" borderId="15" xfId="1" applyNumberFormat="1" applyFont="1" applyBorder="1"/>
    <xf numFmtId="164" fontId="7" fillId="0" borderId="16" xfId="1" applyNumberFormat="1" applyFont="1" applyBorder="1"/>
    <xf numFmtId="165" fontId="7" fillId="0" borderId="19" xfId="0" applyNumberFormat="1" applyFont="1" applyBorder="1"/>
    <xf numFmtId="164" fontId="7" fillId="0" borderId="17" xfId="1" applyNumberFormat="1" applyFont="1" applyBorder="1"/>
    <xf numFmtId="165" fontId="7" fillId="0" borderId="18" xfId="0" applyNumberFormat="1" applyFont="1" applyBorder="1"/>
    <xf numFmtId="164" fontId="7" fillId="0" borderId="14" xfId="1" applyNumberFormat="1" applyFont="1" applyBorder="1"/>
    <xf numFmtId="0" fontId="7" fillId="0" borderId="27" xfId="0" applyFont="1" applyBorder="1"/>
    <xf numFmtId="0" fontId="7" fillId="0" borderId="22" xfId="0" applyFont="1" applyBorder="1"/>
    <xf numFmtId="0" fontId="7" fillId="0" borderId="23" xfId="0" applyFont="1" applyBorder="1"/>
    <xf numFmtId="165" fontId="7" fillId="0" borderId="21" xfId="0" applyNumberFormat="1" applyFont="1" applyBorder="1"/>
    <xf numFmtId="0" fontId="7" fillId="0" borderId="24" xfId="0" applyFont="1" applyBorder="1"/>
    <xf numFmtId="165" fontId="7" fillId="0" borderId="25" xfId="0" applyNumberFormat="1" applyFont="1" applyBorder="1"/>
    <xf numFmtId="165" fontId="7" fillId="0" borderId="26" xfId="0" applyNumberFormat="1" applyFont="1" applyBorder="1"/>
    <xf numFmtId="0" fontId="7" fillId="0" borderId="28" xfId="0" applyFont="1" applyBorder="1"/>
    <xf numFmtId="164" fontId="8" fillId="0" borderId="29" xfId="1" applyNumberFormat="1" applyFont="1" applyBorder="1"/>
    <xf numFmtId="164" fontId="8" fillId="0" borderId="30" xfId="1" applyNumberFormat="1" applyFont="1" applyBorder="1"/>
    <xf numFmtId="165" fontId="8" fillId="0" borderId="31" xfId="0" applyNumberFormat="1" applyFont="1" applyBorder="1"/>
    <xf numFmtId="164" fontId="8" fillId="0" borderId="7" xfId="1" applyNumberFormat="1" applyFont="1" applyBorder="1"/>
    <xf numFmtId="165" fontId="8" fillId="0" borderId="32" xfId="0" applyNumberFormat="1" applyFont="1" applyBorder="1"/>
    <xf numFmtId="164" fontId="8" fillId="0" borderId="2" xfId="1" applyNumberFormat="1" applyFont="1" applyBorder="1"/>
    <xf numFmtId="0" fontId="1" fillId="0" borderId="0" xfId="0" applyFont="1" applyAlignment="1">
      <alignment horizontal="right" readingOrder="2"/>
    </xf>
    <xf numFmtId="0" fontId="5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3"/>
  <sheetViews>
    <sheetView rightToLeft="1" tabSelected="1" workbookViewId="0">
      <selection sqref="A1:S1"/>
    </sheetView>
  </sheetViews>
  <sheetFormatPr defaultRowHeight="15" x14ac:dyDescent="0.25"/>
  <cols>
    <col min="1" max="1" width="18" customWidth="1"/>
    <col min="2" max="2" width="17.85546875" customWidth="1"/>
    <col min="3" max="3" width="11.5703125" customWidth="1"/>
    <col min="4" max="4" width="11.140625" customWidth="1"/>
    <col min="5" max="5" width="12" customWidth="1"/>
    <col min="6" max="6" width="11.42578125" customWidth="1"/>
    <col min="7" max="7" width="12" customWidth="1"/>
    <col min="8" max="8" width="9" customWidth="1"/>
  </cols>
  <sheetData>
    <row r="1" spans="1:20" ht="52.5" customHeight="1" x14ac:dyDescent="0.25">
      <c r="A1" s="39" t="s">
        <v>37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</row>
    <row r="2" spans="1:20" ht="63.75" customHeight="1" x14ac:dyDescent="0.25">
      <c r="A2" s="39" t="s">
        <v>39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1"/>
    </row>
    <row r="3" spans="1:20" ht="18.75" customHeight="1" x14ac:dyDescent="0.25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"/>
    </row>
    <row r="4" spans="1:20" ht="19.5" thickBot="1" x14ac:dyDescent="0.35">
      <c r="A4" s="2" t="s">
        <v>0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4" t="s">
        <v>1</v>
      </c>
      <c r="T4" s="3"/>
    </row>
    <row r="5" spans="1:20" ht="21.75" thickBot="1" x14ac:dyDescent="0.3">
      <c r="A5" s="40" t="s">
        <v>2</v>
      </c>
      <c r="B5" s="40" t="s">
        <v>3</v>
      </c>
      <c r="C5" s="42" t="s">
        <v>4</v>
      </c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4"/>
    </row>
    <row r="6" spans="1:20" ht="60.75" thickBot="1" x14ac:dyDescent="0.3">
      <c r="A6" s="41"/>
      <c r="B6" s="41"/>
      <c r="C6" s="5" t="s">
        <v>5</v>
      </c>
      <c r="D6" s="6" t="s">
        <v>6</v>
      </c>
      <c r="E6" s="5" t="s">
        <v>7</v>
      </c>
      <c r="F6" s="6" t="s">
        <v>8</v>
      </c>
      <c r="G6" s="5" t="s">
        <v>9</v>
      </c>
      <c r="H6" s="6" t="s">
        <v>10</v>
      </c>
      <c r="I6" s="5" t="s">
        <v>11</v>
      </c>
      <c r="J6" s="6" t="s">
        <v>12</v>
      </c>
      <c r="K6" s="5" t="s">
        <v>13</v>
      </c>
      <c r="L6" s="6" t="s">
        <v>14</v>
      </c>
      <c r="M6" s="5" t="s">
        <v>15</v>
      </c>
      <c r="N6" s="6" t="s">
        <v>16</v>
      </c>
      <c r="O6" s="5" t="s">
        <v>17</v>
      </c>
      <c r="P6" s="6" t="s">
        <v>18</v>
      </c>
      <c r="Q6" s="5" t="s">
        <v>19</v>
      </c>
      <c r="R6" s="6" t="s">
        <v>20</v>
      </c>
      <c r="S6" s="5" t="s">
        <v>21</v>
      </c>
    </row>
    <row r="7" spans="1:20" x14ac:dyDescent="0.25">
      <c r="A7" s="8" t="s">
        <v>22</v>
      </c>
      <c r="B7" s="12">
        <v>112</v>
      </c>
      <c r="C7" s="12">
        <v>104</v>
      </c>
      <c r="D7" s="13">
        <v>31</v>
      </c>
      <c r="E7" s="14">
        <f t="shared" ref="E7:E21" si="0">D7/$C7*100</f>
        <v>29.807692307692307</v>
      </c>
      <c r="F7" s="15">
        <v>6</v>
      </c>
      <c r="G7" s="16">
        <f t="shared" ref="G7:I20" si="1">F7/$C7*100</f>
        <v>5.7692307692307692</v>
      </c>
      <c r="H7" s="13">
        <v>3</v>
      </c>
      <c r="I7" s="14">
        <f t="shared" si="1"/>
        <v>2.8846153846153846</v>
      </c>
      <c r="J7" s="15">
        <v>2</v>
      </c>
      <c r="K7" s="16">
        <f t="shared" ref="K7:K20" si="2">J7/$C7*100</f>
        <v>1.9230769230769231</v>
      </c>
      <c r="L7" s="13">
        <v>14</v>
      </c>
      <c r="M7" s="14">
        <f t="shared" ref="M7:M20" si="3">L7/$C7*100</f>
        <v>13.461538461538462</v>
      </c>
      <c r="N7" s="15">
        <v>0</v>
      </c>
      <c r="O7" s="16">
        <f t="shared" ref="O7:O20" si="4">N7/$C7*100</f>
        <v>0</v>
      </c>
      <c r="P7" s="13">
        <v>18</v>
      </c>
      <c r="Q7" s="14">
        <f t="shared" ref="Q7:Q20" si="5">P7/$C7*100</f>
        <v>17.307692307692307</v>
      </c>
      <c r="R7" s="17">
        <v>30</v>
      </c>
      <c r="S7" s="16">
        <f t="shared" ref="S7:S20" si="6">R7/$C7*100</f>
        <v>28.846153846153843</v>
      </c>
    </row>
    <row r="8" spans="1:20" x14ac:dyDescent="0.25">
      <c r="A8" s="9" t="s">
        <v>23</v>
      </c>
      <c r="B8" s="18">
        <v>30</v>
      </c>
      <c r="C8" s="18">
        <v>30</v>
      </c>
      <c r="D8" s="19">
        <v>8</v>
      </c>
      <c r="E8" s="20">
        <f t="shared" si="0"/>
        <v>26.666666666666668</v>
      </c>
      <c r="F8" s="21">
        <v>1</v>
      </c>
      <c r="G8" s="22">
        <f t="shared" si="1"/>
        <v>3.3333333333333335</v>
      </c>
      <c r="H8" s="19">
        <v>1</v>
      </c>
      <c r="I8" s="20">
        <f t="shared" si="1"/>
        <v>3.3333333333333335</v>
      </c>
      <c r="J8" s="21">
        <v>0</v>
      </c>
      <c r="K8" s="22">
        <f t="shared" si="2"/>
        <v>0</v>
      </c>
      <c r="L8" s="19">
        <v>2</v>
      </c>
      <c r="M8" s="20">
        <f t="shared" si="3"/>
        <v>6.666666666666667</v>
      </c>
      <c r="N8" s="21">
        <v>2</v>
      </c>
      <c r="O8" s="22">
        <f t="shared" si="4"/>
        <v>6.666666666666667</v>
      </c>
      <c r="P8" s="19">
        <v>15</v>
      </c>
      <c r="Q8" s="20">
        <f t="shared" si="5"/>
        <v>50</v>
      </c>
      <c r="R8" s="23">
        <v>1</v>
      </c>
      <c r="S8" s="22">
        <f t="shared" si="6"/>
        <v>3.3333333333333335</v>
      </c>
    </row>
    <row r="9" spans="1:20" x14ac:dyDescent="0.25">
      <c r="A9" s="9" t="s">
        <v>24</v>
      </c>
      <c r="B9" s="18">
        <v>705</v>
      </c>
      <c r="C9" s="18">
        <v>694</v>
      </c>
      <c r="D9" s="19">
        <v>191</v>
      </c>
      <c r="E9" s="20">
        <f t="shared" si="0"/>
        <v>27.521613832853024</v>
      </c>
      <c r="F9" s="21">
        <v>81</v>
      </c>
      <c r="G9" s="22">
        <f t="shared" si="1"/>
        <v>11.671469740634006</v>
      </c>
      <c r="H9" s="19">
        <v>54</v>
      </c>
      <c r="I9" s="20">
        <f t="shared" si="1"/>
        <v>7.7809798270893378</v>
      </c>
      <c r="J9" s="21">
        <v>28</v>
      </c>
      <c r="K9" s="22">
        <f t="shared" si="2"/>
        <v>4.0345821325648412</v>
      </c>
      <c r="L9" s="19">
        <v>84</v>
      </c>
      <c r="M9" s="20">
        <f t="shared" si="3"/>
        <v>12.103746397694524</v>
      </c>
      <c r="N9" s="21">
        <v>2</v>
      </c>
      <c r="O9" s="22">
        <f t="shared" si="4"/>
        <v>0.28818443804034583</v>
      </c>
      <c r="P9" s="19">
        <v>176</v>
      </c>
      <c r="Q9" s="20">
        <f t="shared" si="5"/>
        <v>25.360230547550433</v>
      </c>
      <c r="R9" s="23">
        <v>78</v>
      </c>
      <c r="S9" s="22">
        <f t="shared" si="6"/>
        <v>11.239193083573488</v>
      </c>
    </row>
    <row r="10" spans="1:20" x14ac:dyDescent="0.25">
      <c r="A10" s="9" t="s">
        <v>25</v>
      </c>
      <c r="B10" s="18">
        <v>1606</v>
      </c>
      <c r="C10" s="18">
        <v>1588</v>
      </c>
      <c r="D10" s="19">
        <v>511</v>
      </c>
      <c r="E10" s="20">
        <f t="shared" si="0"/>
        <v>32.178841309823682</v>
      </c>
      <c r="F10" s="21">
        <v>201</v>
      </c>
      <c r="G10" s="22">
        <f t="shared" si="1"/>
        <v>12.657430730478589</v>
      </c>
      <c r="H10" s="19">
        <v>96</v>
      </c>
      <c r="I10" s="20">
        <f t="shared" si="1"/>
        <v>6.0453400503778338</v>
      </c>
      <c r="J10" s="21">
        <v>45</v>
      </c>
      <c r="K10" s="22">
        <f t="shared" si="2"/>
        <v>2.8337531486146093</v>
      </c>
      <c r="L10" s="19">
        <v>201</v>
      </c>
      <c r="M10" s="20">
        <f t="shared" si="3"/>
        <v>12.657430730478589</v>
      </c>
      <c r="N10" s="21">
        <v>9</v>
      </c>
      <c r="O10" s="22">
        <f t="shared" si="4"/>
        <v>0.56675062972292189</v>
      </c>
      <c r="P10" s="19">
        <v>411</v>
      </c>
      <c r="Q10" s="20">
        <f t="shared" si="5"/>
        <v>25.8816120906801</v>
      </c>
      <c r="R10" s="23">
        <v>114</v>
      </c>
      <c r="S10" s="22">
        <f t="shared" si="6"/>
        <v>7.1788413098236772</v>
      </c>
    </row>
    <row r="11" spans="1:20" x14ac:dyDescent="0.25">
      <c r="A11" s="9" t="s">
        <v>26</v>
      </c>
      <c r="B11" s="18">
        <v>1057</v>
      </c>
      <c r="C11" s="18">
        <v>1049</v>
      </c>
      <c r="D11" s="19">
        <v>363</v>
      </c>
      <c r="E11" s="20">
        <f t="shared" si="0"/>
        <v>34.604385128693991</v>
      </c>
      <c r="F11" s="21">
        <v>152</v>
      </c>
      <c r="G11" s="22">
        <f t="shared" si="1"/>
        <v>14.489990467111536</v>
      </c>
      <c r="H11" s="19">
        <v>78</v>
      </c>
      <c r="I11" s="20">
        <f t="shared" si="1"/>
        <v>7.4356530028598673</v>
      </c>
      <c r="J11" s="21">
        <v>33</v>
      </c>
      <c r="K11" s="22">
        <f t="shared" si="2"/>
        <v>3.1458531935176359</v>
      </c>
      <c r="L11" s="19">
        <v>101</v>
      </c>
      <c r="M11" s="20">
        <f t="shared" si="3"/>
        <v>9.6282173498570067</v>
      </c>
      <c r="N11" s="21">
        <v>6</v>
      </c>
      <c r="O11" s="22">
        <f t="shared" si="4"/>
        <v>0.57197330791229739</v>
      </c>
      <c r="P11" s="19">
        <v>240</v>
      </c>
      <c r="Q11" s="20">
        <f t="shared" si="5"/>
        <v>22.878932316491898</v>
      </c>
      <c r="R11" s="23">
        <v>76</v>
      </c>
      <c r="S11" s="22">
        <f t="shared" si="6"/>
        <v>7.2449952335557679</v>
      </c>
    </row>
    <row r="12" spans="1:20" x14ac:dyDescent="0.25">
      <c r="A12" s="9" t="s">
        <v>27</v>
      </c>
      <c r="B12" s="18">
        <v>614</v>
      </c>
      <c r="C12" s="18">
        <v>605</v>
      </c>
      <c r="D12" s="19">
        <v>204</v>
      </c>
      <c r="E12" s="20">
        <f t="shared" si="0"/>
        <v>33.719008264462808</v>
      </c>
      <c r="F12" s="21">
        <v>114</v>
      </c>
      <c r="G12" s="22">
        <f t="shared" si="1"/>
        <v>18.84297520661157</v>
      </c>
      <c r="H12" s="19">
        <v>43</v>
      </c>
      <c r="I12" s="20">
        <f t="shared" si="1"/>
        <v>7.1074380165289259</v>
      </c>
      <c r="J12" s="21">
        <v>13</v>
      </c>
      <c r="K12" s="22">
        <f t="shared" si="2"/>
        <v>2.1487603305785123</v>
      </c>
      <c r="L12" s="19">
        <v>67</v>
      </c>
      <c r="M12" s="20">
        <f t="shared" si="3"/>
        <v>11.074380165289256</v>
      </c>
      <c r="N12" s="21">
        <v>3</v>
      </c>
      <c r="O12" s="22">
        <f t="shared" si="4"/>
        <v>0.49586776859504134</v>
      </c>
      <c r="P12" s="19">
        <v>113</v>
      </c>
      <c r="Q12" s="20">
        <f t="shared" si="5"/>
        <v>18.677685950413224</v>
      </c>
      <c r="R12" s="23">
        <v>48</v>
      </c>
      <c r="S12" s="22">
        <f t="shared" si="6"/>
        <v>7.9338842975206614</v>
      </c>
    </row>
    <row r="13" spans="1:20" x14ac:dyDescent="0.25">
      <c r="A13" s="9" t="s">
        <v>28</v>
      </c>
      <c r="B13" s="18">
        <v>220</v>
      </c>
      <c r="C13" s="18">
        <v>220</v>
      </c>
      <c r="D13" s="19">
        <v>71</v>
      </c>
      <c r="E13" s="20">
        <f t="shared" si="0"/>
        <v>32.272727272727273</v>
      </c>
      <c r="F13" s="21">
        <v>47</v>
      </c>
      <c r="G13" s="22">
        <f t="shared" si="1"/>
        <v>21.363636363636363</v>
      </c>
      <c r="H13" s="19">
        <v>13</v>
      </c>
      <c r="I13" s="20">
        <f t="shared" si="1"/>
        <v>5.9090909090909092</v>
      </c>
      <c r="J13" s="21">
        <v>7</v>
      </c>
      <c r="K13" s="22">
        <f t="shared" si="2"/>
        <v>3.1818181818181817</v>
      </c>
      <c r="L13" s="19">
        <v>24</v>
      </c>
      <c r="M13" s="20">
        <f t="shared" si="3"/>
        <v>10.909090909090908</v>
      </c>
      <c r="N13" s="21">
        <v>1</v>
      </c>
      <c r="O13" s="22">
        <f t="shared" si="4"/>
        <v>0.45454545454545453</v>
      </c>
      <c r="P13" s="19">
        <v>49</v>
      </c>
      <c r="Q13" s="20">
        <f t="shared" si="5"/>
        <v>22.272727272727273</v>
      </c>
      <c r="R13" s="23">
        <v>8</v>
      </c>
      <c r="S13" s="22">
        <f t="shared" si="6"/>
        <v>3.6363636363636362</v>
      </c>
    </row>
    <row r="14" spans="1:20" x14ac:dyDescent="0.25">
      <c r="A14" s="9" t="s">
        <v>29</v>
      </c>
      <c r="B14" s="18">
        <v>45</v>
      </c>
      <c r="C14" s="18">
        <v>43</v>
      </c>
      <c r="D14" s="19">
        <v>15</v>
      </c>
      <c r="E14" s="20">
        <f t="shared" si="0"/>
        <v>34.883720930232556</v>
      </c>
      <c r="F14" s="21">
        <v>10</v>
      </c>
      <c r="G14" s="22">
        <f t="shared" si="1"/>
        <v>23.255813953488371</v>
      </c>
      <c r="H14" s="19">
        <v>3</v>
      </c>
      <c r="I14" s="20">
        <f t="shared" si="1"/>
        <v>6.9767441860465116</v>
      </c>
      <c r="J14" s="21">
        <v>2</v>
      </c>
      <c r="K14" s="22">
        <f t="shared" si="2"/>
        <v>4.6511627906976747</v>
      </c>
      <c r="L14" s="19">
        <v>3</v>
      </c>
      <c r="M14" s="20">
        <f t="shared" si="3"/>
        <v>6.9767441860465116</v>
      </c>
      <c r="N14" s="21">
        <v>0</v>
      </c>
      <c r="O14" s="22">
        <f t="shared" si="4"/>
        <v>0</v>
      </c>
      <c r="P14" s="19">
        <v>10</v>
      </c>
      <c r="Q14" s="20">
        <f t="shared" si="5"/>
        <v>23.255813953488371</v>
      </c>
      <c r="R14" s="23">
        <v>0</v>
      </c>
      <c r="S14" s="22">
        <f t="shared" si="6"/>
        <v>0</v>
      </c>
    </row>
    <row r="15" spans="1:20" x14ac:dyDescent="0.25">
      <c r="A15" s="9" t="s">
        <v>30</v>
      </c>
      <c r="B15" s="18">
        <v>16</v>
      </c>
      <c r="C15" s="18">
        <v>15</v>
      </c>
      <c r="D15" s="19">
        <v>5</v>
      </c>
      <c r="E15" s="20">
        <f t="shared" si="0"/>
        <v>33.333333333333329</v>
      </c>
      <c r="F15" s="21">
        <v>2</v>
      </c>
      <c r="G15" s="22">
        <f t="shared" si="1"/>
        <v>13.333333333333334</v>
      </c>
      <c r="H15" s="19">
        <v>2</v>
      </c>
      <c r="I15" s="20">
        <f t="shared" si="1"/>
        <v>13.333333333333334</v>
      </c>
      <c r="J15" s="21">
        <v>0</v>
      </c>
      <c r="K15" s="22">
        <f t="shared" si="2"/>
        <v>0</v>
      </c>
      <c r="L15" s="19">
        <v>3</v>
      </c>
      <c r="M15" s="20">
        <f t="shared" si="3"/>
        <v>20</v>
      </c>
      <c r="N15" s="21">
        <v>0</v>
      </c>
      <c r="O15" s="22">
        <f t="shared" si="4"/>
        <v>0</v>
      </c>
      <c r="P15" s="19">
        <v>2</v>
      </c>
      <c r="Q15" s="20">
        <f t="shared" si="5"/>
        <v>13.333333333333334</v>
      </c>
      <c r="R15" s="23">
        <v>1</v>
      </c>
      <c r="S15" s="22">
        <f t="shared" si="6"/>
        <v>6.666666666666667</v>
      </c>
    </row>
    <row r="16" spans="1:20" x14ac:dyDescent="0.25">
      <c r="A16" s="9" t="s">
        <v>31</v>
      </c>
      <c r="B16" s="18">
        <v>5</v>
      </c>
      <c r="C16" s="18">
        <v>5</v>
      </c>
      <c r="D16" s="19">
        <v>2</v>
      </c>
      <c r="E16" s="20">
        <f t="shared" si="0"/>
        <v>40</v>
      </c>
      <c r="F16" s="21">
        <v>0</v>
      </c>
      <c r="G16" s="22">
        <f t="shared" si="1"/>
        <v>0</v>
      </c>
      <c r="H16" s="19">
        <v>0</v>
      </c>
      <c r="I16" s="20">
        <f t="shared" si="1"/>
        <v>0</v>
      </c>
      <c r="J16" s="21">
        <v>1</v>
      </c>
      <c r="K16" s="22">
        <f t="shared" si="2"/>
        <v>20</v>
      </c>
      <c r="L16" s="19">
        <v>0</v>
      </c>
      <c r="M16" s="20">
        <f t="shared" si="3"/>
        <v>0</v>
      </c>
      <c r="N16" s="21">
        <v>1</v>
      </c>
      <c r="O16" s="22">
        <f t="shared" si="4"/>
        <v>20</v>
      </c>
      <c r="P16" s="19">
        <v>1</v>
      </c>
      <c r="Q16" s="20">
        <f t="shared" si="5"/>
        <v>20</v>
      </c>
      <c r="R16" s="23">
        <v>0</v>
      </c>
      <c r="S16" s="22">
        <f t="shared" si="6"/>
        <v>0</v>
      </c>
    </row>
    <row r="17" spans="1:19" x14ac:dyDescent="0.25">
      <c r="A17" s="9" t="s">
        <v>32</v>
      </c>
      <c r="B17" s="18">
        <v>12</v>
      </c>
      <c r="C17" s="18">
        <v>12</v>
      </c>
      <c r="D17" s="19">
        <v>2</v>
      </c>
      <c r="E17" s="20">
        <f t="shared" si="0"/>
        <v>16.666666666666664</v>
      </c>
      <c r="F17" s="21">
        <v>6</v>
      </c>
      <c r="G17" s="22">
        <f t="shared" si="1"/>
        <v>50</v>
      </c>
      <c r="H17" s="19">
        <v>0</v>
      </c>
      <c r="I17" s="20">
        <f t="shared" si="1"/>
        <v>0</v>
      </c>
      <c r="J17" s="21">
        <v>0</v>
      </c>
      <c r="K17" s="22">
        <f t="shared" si="2"/>
        <v>0</v>
      </c>
      <c r="L17" s="19">
        <v>2</v>
      </c>
      <c r="M17" s="20">
        <f t="shared" si="3"/>
        <v>16.666666666666664</v>
      </c>
      <c r="N17" s="21">
        <v>0</v>
      </c>
      <c r="O17" s="22">
        <f t="shared" si="4"/>
        <v>0</v>
      </c>
      <c r="P17" s="19">
        <v>0</v>
      </c>
      <c r="Q17" s="20">
        <f t="shared" si="5"/>
        <v>0</v>
      </c>
      <c r="R17" s="23">
        <v>2</v>
      </c>
      <c r="S17" s="22">
        <f t="shared" si="6"/>
        <v>16.666666666666664</v>
      </c>
    </row>
    <row r="18" spans="1:19" x14ac:dyDescent="0.25">
      <c r="A18" s="9" t="s">
        <v>33</v>
      </c>
      <c r="B18" s="18">
        <v>0</v>
      </c>
      <c r="C18" s="18">
        <v>0</v>
      </c>
      <c r="D18" s="19">
        <v>0</v>
      </c>
      <c r="E18" s="20">
        <v>0</v>
      </c>
      <c r="F18" s="21">
        <v>0</v>
      </c>
      <c r="G18" s="22">
        <v>0</v>
      </c>
      <c r="H18" s="19">
        <v>0</v>
      </c>
      <c r="I18" s="20">
        <v>0</v>
      </c>
      <c r="J18" s="21">
        <v>0</v>
      </c>
      <c r="K18" s="22">
        <v>0</v>
      </c>
      <c r="L18" s="19">
        <v>0</v>
      </c>
      <c r="M18" s="20">
        <v>0</v>
      </c>
      <c r="N18" s="21">
        <v>0</v>
      </c>
      <c r="O18" s="22">
        <v>0</v>
      </c>
      <c r="P18" s="19">
        <v>0</v>
      </c>
      <c r="Q18" s="20">
        <v>0</v>
      </c>
      <c r="R18" s="23">
        <v>0</v>
      </c>
      <c r="S18" s="22">
        <v>0</v>
      </c>
    </row>
    <row r="19" spans="1:19" x14ac:dyDescent="0.25">
      <c r="A19" s="10" t="s">
        <v>34</v>
      </c>
      <c r="B19" s="18">
        <v>3</v>
      </c>
      <c r="C19" s="18">
        <v>3</v>
      </c>
      <c r="D19" s="19">
        <v>0</v>
      </c>
      <c r="E19" s="20">
        <f t="shared" si="0"/>
        <v>0</v>
      </c>
      <c r="F19" s="21">
        <v>0</v>
      </c>
      <c r="G19" s="22">
        <f t="shared" si="1"/>
        <v>0</v>
      </c>
      <c r="H19" s="19">
        <v>0</v>
      </c>
      <c r="I19" s="20">
        <f t="shared" si="1"/>
        <v>0</v>
      </c>
      <c r="J19" s="21">
        <v>0</v>
      </c>
      <c r="K19" s="22">
        <f t="shared" si="2"/>
        <v>0</v>
      </c>
      <c r="L19" s="19">
        <v>0</v>
      </c>
      <c r="M19" s="20">
        <f t="shared" si="3"/>
        <v>0</v>
      </c>
      <c r="N19" s="21">
        <v>0</v>
      </c>
      <c r="O19" s="22">
        <f t="shared" si="4"/>
        <v>0</v>
      </c>
      <c r="P19" s="19">
        <v>1</v>
      </c>
      <c r="Q19" s="20">
        <f t="shared" si="5"/>
        <v>33.333333333333329</v>
      </c>
      <c r="R19" s="23">
        <v>2</v>
      </c>
      <c r="S19" s="22">
        <f t="shared" si="6"/>
        <v>66.666666666666657</v>
      </c>
    </row>
    <row r="20" spans="1:19" ht="15.75" thickBot="1" x14ac:dyDescent="0.3">
      <c r="A20" s="7" t="s">
        <v>35</v>
      </c>
      <c r="B20" s="24">
        <v>1</v>
      </c>
      <c r="C20" s="25">
        <v>1</v>
      </c>
      <c r="D20" s="26">
        <v>1</v>
      </c>
      <c r="E20" s="27">
        <f t="shared" si="0"/>
        <v>100</v>
      </c>
      <c r="F20" s="28">
        <v>0</v>
      </c>
      <c r="G20" s="29">
        <f t="shared" si="1"/>
        <v>0</v>
      </c>
      <c r="H20" s="26">
        <v>0</v>
      </c>
      <c r="I20" s="30">
        <f t="shared" si="1"/>
        <v>0</v>
      </c>
      <c r="J20" s="28">
        <v>0</v>
      </c>
      <c r="K20" s="29">
        <f t="shared" si="2"/>
        <v>0</v>
      </c>
      <c r="L20" s="26">
        <v>0</v>
      </c>
      <c r="M20" s="30">
        <f t="shared" si="3"/>
        <v>0</v>
      </c>
      <c r="N20" s="28">
        <v>0</v>
      </c>
      <c r="O20" s="29">
        <f t="shared" si="4"/>
        <v>0</v>
      </c>
      <c r="P20" s="26">
        <v>0</v>
      </c>
      <c r="Q20" s="30">
        <f t="shared" si="5"/>
        <v>0</v>
      </c>
      <c r="R20" s="31">
        <v>0</v>
      </c>
      <c r="S20" s="29">
        <f t="shared" si="6"/>
        <v>0</v>
      </c>
    </row>
    <row r="21" spans="1:19" ht="15.75" thickBot="1" x14ac:dyDescent="0.3">
      <c r="A21" s="7" t="s">
        <v>36</v>
      </c>
      <c r="B21" s="32">
        <v>4426</v>
      </c>
      <c r="C21" s="32">
        <v>4369</v>
      </c>
      <c r="D21" s="33">
        <v>1404</v>
      </c>
      <c r="E21" s="34">
        <f t="shared" si="0"/>
        <v>32.135500114442664</v>
      </c>
      <c r="F21" s="35">
        <v>620</v>
      </c>
      <c r="G21" s="36">
        <f>F21/$C21*100</f>
        <v>14.190890363927672</v>
      </c>
      <c r="H21" s="33">
        <v>293</v>
      </c>
      <c r="I21" s="34">
        <f>H21/$C21*100</f>
        <v>6.7063401235980775</v>
      </c>
      <c r="J21" s="35">
        <v>131</v>
      </c>
      <c r="K21" s="36">
        <f>J21/$C21*100</f>
        <v>2.9983978027008469</v>
      </c>
      <c r="L21" s="33">
        <v>501</v>
      </c>
      <c r="M21" s="34">
        <f>L21/$C21*100</f>
        <v>11.467154955367361</v>
      </c>
      <c r="N21" s="35">
        <v>24</v>
      </c>
      <c r="O21" s="36">
        <f>N21/$C21*100</f>
        <v>0.54932478828107123</v>
      </c>
      <c r="P21" s="33">
        <v>1036</v>
      </c>
      <c r="Q21" s="34">
        <f>P21/$C21*100</f>
        <v>23.712520027466237</v>
      </c>
      <c r="R21" s="37">
        <v>360</v>
      </c>
      <c r="S21" s="36">
        <f>R21/$C21*100</f>
        <v>8.2398718242160669</v>
      </c>
    </row>
    <row r="23" spans="1:19" x14ac:dyDescent="0.25">
      <c r="A23" s="38" t="s">
        <v>38</v>
      </c>
      <c r="B23" s="38"/>
      <c r="C23" s="38"/>
      <c r="D23" s="38"/>
      <c r="E23" s="38"/>
    </row>
  </sheetData>
  <mergeCells count="6">
    <mergeCell ref="A23:E23"/>
    <mergeCell ref="A1:S1"/>
    <mergeCell ref="A2:S2"/>
    <mergeCell ref="A5:A6"/>
    <mergeCell ref="B5:B6"/>
    <mergeCell ref="C5:S5"/>
  </mergeCells>
  <pageMargins left="0.7" right="0.7" top="0.75" bottom="0.75" header="0.3" footer="0.3"/>
  <pageSetup paperSize="9" scale="6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nfaour</dc:creator>
  <cp:lastModifiedBy>Nermine Faour</cp:lastModifiedBy>
  <dcterms:created xsi:type="dcterms:W3CDTF">2012-06-09T05:53:24Z</dcterms:created>
  <dcterms:modified xsi:type="dcterms:W3CDTF">2012-10-25T07:51:56Z</dcterms:modified>
</cp:coreProperties>
</file>